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4175" activeTab="1"/>
  </bookViews>
  <sheets>
    <sheet name="全体居民人均可支配收入图" sheetId="2" r:id="rId1"/>
    <sheet name="数据表格" sheetId="1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<sst xmlns="http://schemas.openxmlformats.org/spreadsheetml/2006/main" count="5" uniqueCount="5">
  <si>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年份</t>
  </si>
  <si>
    <t>季度</t>
  </si>
  <si>
    <t>指标名称</t>
  </si>
  <si>
    <t>全体居民人均可支配收入（元）</t>
  </si>
  <si>
    <t>增速%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</si>
</sst>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176" fontId="0" fillId="0" borderId="3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177" fontId="0" fillId="0" borderId="2" xfId="0" applyNumberFormat="1" applyBorder="1" applyAlignment="1">
      <alignment horizontal="right" vertical="center" wrapText="1"/>
    </xf>
    <xf numFmtId="177" fontId="0" fillId="0" borderId="3" xfId="0" applyNumberFormat="1" applyBorder="1" applyAlignment="1">
      <alignment horizontal="right" vertical="center" wrapText="1"/>
    </xf>
    <xf numFmtId="57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4A01"/>
      <color rgb="0050FF01"/>
      <color rgb="00C9FF01"/>
      <color rgb="001FDF68"/>
      <color rgb="00DF1F5F"/>
      <color rgb="001FDFC4"/>
      <color rgb="001F48DF"/>
      <color rgb="00FFFFFF"/>
      <color rgb="001FA5D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全体居民人均可支配收入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21393904096292"/>
          <c:y val="0.0518582541054451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019439692928"/>
          <c:y val="0.200719119271716"/>
          <c:w val="0.828133517381382"/>
          <c:h val="0.64053269270468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全体居民人均可支配收入（元）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</a:sp3d>
          </c:spPr>
          <c:invertIfNegative val="0"/>
          <c:dLbls>
            <c:numFmt formatCode="0;[Red]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2025年1-1季度</c:v>
                </c:pt>
                <c:pt idx="1">
                  <c:v>2025年1-2季度</c:v>
                </c:pt>
                <c:pt idx="2">
                  <c:v>2025年1-3季度</c:v>
                </c:pt>
                <c:pt idx="3">
                  <c:v>2025年1-4季度</c:v>
                </c:pt>
                <c:pt idx="4">
                  <c:v>2026年1-1季度</c:v>
                </c:pt>
              </c:strCache>
            </c:strRef>
          </c:cat>
          <c:val>
            <c:numRef>
              <c:f>数据表格!$E$4:$I$4</c:f>
              <c:numCache>
                <c:formatCode>0_ </c:formatCode>
                <c:ptCount val="5"/>
                <c:pt idx="0">
                  <c:v>18432.6582652589</c:v>
                </c:pt>
                <c:pt idx="1">
                  <c:v>35413.8850893883</c:v>
                </c:pt>
                <c:pt idx="2">
                  <c:v>53805.6845744488</c:v>
                </c:pt>
                <c:pt idx="3">
                  <c:v>71739.5501747472</c:v>
                </c:pt>
                <c:pt idx="4">
                  <c:v>19495.6151998058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20"/>
        <c:axId val="329464064"/>
        <c:axId val="329494528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4A01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C0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2025年1-1季度</c:v>
                </c:pt>
                <c:pt idx="1">
                  <c:v>2025年1-2季度</c:v>
                </c:pt>
                <c:pt idx="2">
                  <c:v>2025年1-3季度</c:v>
                </c:pt>
                <c:pt idx="3">
                  <c:v>2025年1-4季度</c:v>
                </c:pt>
                <c:pt idx="4">
                  <c:v>2026年1-1季度</c:v>
                </c:pt>
              </c:strCache>
            </c:strRef>
          </c:cat>
          <c:val>
            <c:numRef>
              <c:f>数据表格!$E$5:$I$5</c:f>
              <c:numCache>
                <c:formatCode>0.0_ </c:formatCode>
                <c:ptCount val="5"/>
                <c:pt idx="0">
                  <c:v>5.59901344249234</c:v>
                </c:pt>
                <c:pt idx="1">
                  <c:v>4.33069762335731</c:v>
                </c:pt>
                <c:pt idx="2">
                  <c:v>5.1151468320592</c:v>
                </c:pt>
                <c:pt idx="3">
                  <c:v>5.28648181923484</c:v>
                </c:pt>
                <c:pt idx="4">
                  <c:v>5.76670450485332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1"/>
        <c:axId val="329496448"/>
        <c:axId val="329497984"/>
      </c:lineChart>
      <c:catAx>
        <c:axId val="3294640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29494528"/>
        <c:crosses val="autoZero"/>
        <c:auto val="0"/>
        <c:lblAlgn val="ctr"/>
        <c:lblOffset val="100"/>
        <c:tickLblSkip val="1"/>
        <c:noMultiLvlLbl val="0"/>
      </c:catAx>
      <c:valAx>
        <c:axId val="329494528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531287403867761"/>
              <c:y val="0.12084493111654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29464064"/>
        <c:crosses val="autoZero"/>
        <c:crossBetween val="between"/>
      </c:valAx>
      <c:catAx>
        <c:axId val="329496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29497984"/>
        <c:crossesAt val="0"/>
        <c:auto val="0"/>
        <c:lblAlgn val="ctr"/>
        <c:lblOffset val="100"/>
        <c:noMultiLvlLbl val="0"/>
      </c:catAx>
      <c:valAx>
        <c:axId val="32949798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294964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887440249351475"/>
          <c:y val="0.927056125330919"/>
          <c:w val="0.840484303177886"/>
          <c:h val="0.0610402956328817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ca22ba66-7dbb-4540-a249-0caf3406159c}"/>
      </c:ext>
    </c:extLst>
  </c:chart>
  <c:spPr>
    <a:blipFill dpi="0" rotWithShape="1">
      <a:blip xmlns:r="http://schemas.openxmlformats.org/officeDocument/2006/relationships" r:embed="rId1"/>
      <a:srcRect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297180</xdr:colOff>
      <xdr:row>28</xdr:row>
      <xdr:rowOff>76200</xdr:rowOff>
    </xdr:to>
    <xdr:graphicFrame>
      <xdr:nvGraphicFramePr>
        <xdr:cNvPr id="2" name="Chart 1029"/>
        <xdr:cNvGraphicFramePr/>
      </xdr:nvGraphicFramePr>
      <xdr:xfrm>
        <a:off x="161290" y="294640"/>
        <a:ext cx="8365490" cy="4582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7&#24120;&#29992;&#20998;&#26512;&#27169;&#22359;\11&#23621;&#27665;&#25910;&#25903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目录"/>
      <sheetName val="数据归集"/>
      <sheetName val="低收入农户人均可支配收入趋势"/>
      <sheetName val="全市全体居民人均可支配收入数据归集"/>
      <sheetName val="自动写功能"/>
      <sheetName val="全市城镇居民人均可支配收入数据归集"/>
      <sheetName val="全市农村居民人均可支配收入数据归集 "/>
      <sheetName val="全市城乡收入比数据归集 "/>
      <sheetName val="2022年"/>
      <sheetName val="2023年"/>
      <sheetName val="2024年"/>
      <sheetName val="2025年"/>
      <sheetName val="2026年"/>
      <sheetName val="2027年"/>
      <sheetName val="2028年"/>
      <sheetName val="2029年"/>
      <sheetName val="2030年"/>
      <sheetName val="2031年"/>
      <sheetName val="2032年"/>
      <sheetName val="2033年"/>
      <sheetName val="2034年"/>
      <sheetName val="2035年"/>
      <sheetName val="各区2016年"/>
      <sheetName val="各区2017年"/>
      <sheetName val="各区2018年"/>
      <sheetName val="各区2019年"/>
      <sheetName val="各区2020年"/>
      <sheetName val="各区2021年"/>
      <sheetName val="各区2022年"/>
      <sheetName val="各区2023年"/>
      <sheetName val="各区2024年"/>
      <sheetName val="各区2025年"/>
      <sheetName val="各区2026年"/>
      <sheetName val="各区2027年"/>
      <sheetName val="各区2028年"/>
      <sheetName val="各区2029年"/>
      <sheetName val="各区2030年"/>
      <sheetName val="各区2031年"/>
      <sheetName val="各区2032年"/>
      <sheetName val="各区2033年"/>
      <sheetName val="各区2034年"/>
      <sheetName val="各区2035年"/>
      <sheetName val="2016年"/>
      <sheetName val="2017年"/>
      <sheetName val="2018年"/>
      <sheetName val="2019年"/>
      <sheetName val="2020年"/>
      <sheetName val="年度报表"/>
      <sheetName val="2021年"/>
      <sheetName val="全体居民人均可支配收入趋势"/>
      <sheetName val="全市居民人均可支配收入趋势和门头沟排名"/>
      <sheetName val="全市城镇居民人均可支配收入趋势和门头沟排名"/>
      <sheetName val="全市农村居民人均可支配收入趋势和门头沟排名"/>
      <sheetName val="农村居民人均可支配收入趋势"/>
      <sheetName val="城镇居民人均可支配收入趋势"/>
      <sheetName val="Sheet3"/>
    </sheetNames>
    <sheetDataSet>
      <sheetData sheetId="0"/>
      <sheetData sheetId="1"/>
      <sheetData sheetId="2">
        <row r="1">
          <cell r="B1" t="str">
            <v>数据归集</v>
          </cell>
          <cell r="C1" t="str">
            <v>返回</v>
          </cell>
        </row>
        <row r="2">
          <cell r="C2" t="str">
            <v>  全区居民人均可支配收入（元）</v>
          </cell>
          <cell r="D2" t="str">
            <v>  全区居民人均可支配收入（元）上年同期</v>
          </cell>
        </row>
        <row r="3">
          <cell r="B3" t="str">
            <v>2016年1-3月</v>
          </cell>
          <cell r="C3">
            <v>10529.3461123602</v>
          </cell>
          <cell r="D3">
            <v>9716.04550845891</v>
          </cell>
        </row>
        <row r="4">
          <cell r="B4" t="str">
            <v>2016年1-6月</v>
          </cell>
          <cell r="C4">
            <v>21347.6146163101</v>
          </cell>
          <cell r="D4">
            <v>19678.471409093</v>
          </cell>
        </row>
        <row r="5">
          <cell r="B5" t="str">
            <v>2016年1-9月</v>
          </cell>
          <cell r="C5">
            <v>31920.9738586909</v>
          </cell>
          <cell r="D5">
            <v>29443.0016993351</v>
          </cell>
        </row>
        <row r="6">
          <cell r="B6" t="str">
            <v>2016年1-12月</v>
          </cell>
          <cell r="C6">
            <v>42293</v>
          </cell>
          <cell r="D6">
            <v>39037.0285463572</v>
          </cell>
        </row>
        <row r="7">
          <cell r="B7" t="str">
            <v>2017年1-3月</v>
          </cell>
          <cell r="C7">
            <v>11402.54</v>
          </cell>
          <cell r="D7">
            <v>10529.3461123602</v>
          </cell>
        </row>
        <row r="8">
          <cell r="B8" t="str">
            <v>2017年1-6月</v>
          </cell>
          <cell r="C8">
            <v>23134.03</v>
          </cell>
          <cell r="D8">
            <v>21347.61</v>
          </cell>
        </row>
        <row r="9">
          <cell r="B9" t="str">
            <v>2017年1-9月</v>
          </cell>
          <cell r="C9">
            <v>34629.147997</v>
          </cell>
          <cell r="D9">
            <v>31920.973859</v>
          </cell>
        </row>
        <row r="10">
          <cell r="B10" t="str">
            <v>2017年1-12月</v>
          </cell>
          <cell r="C10">
            <v>45881.3707801613</v>
          </cell>
          <cell r="D10">
            <v>42292.518386</v>
          </cell>
        </row>
        <row r="11">
          <cell r="B11" t="str">
            <v>2018年1-3月</v>
          </cell>
          <cell r="C11">
            <v>12205.15</v>
          </cell>
          <cell r="D11">
            <v>11402.54</v>
          </cell>
        </row>
        <row r="12">
          <cell r="B12" t="str">
            <v>2018年1-6月</v>
          </cell>
          <cell r="C12">
            <v>24909.8548580596</v>
          </cell>
          <cell r="D12">
            <v>23134.0312792822</v>
          </cell>
        </row>
        <row r="13">
          <cell r="B13" t="str">
            <v>2018年1-9月</v>
          </cell>
          <cell r="C13">
            <v>37051.8375683079</v>
          </cell>
          <cell r="D13">
            <v>34629.147997</v>
          </cell>
        </row>
        <row r="14">
          <cell r="B14" t="str">
            <v>2018年1-12月</v>
          </cell>
          <cell r="C14">
            <v>49297.5249512365</v>
          </cell>
          <cell r="D14">
            <v>45881.3707801613</v>
          </cell>
        </row>
        <row r="15">
          <cell r="B15" t="str">
            <v>2019年1-3月</v>
          </cell>
          <cell r="C15">
            <v>13177.6226581084</v>
          </cell>
          <cell r="D15">
            <v>12205.154765569</v>
          </cell>
        </row>
        <row r="16">
          <cell r="B16" t="str">
            <v>2019年1-6月</v>
          </cell>
          <cell r="C16">
            <v>27131.6607534336</v>
          </cell>
          <cell r="D16">
            <v>24909.8548580596</v>
          </cell>
        </row>
        <row r="17">
          <cell r="B17" t="str">
            <v>2019年1-9月</v>
          </cell>
          <cell r="C17">
            <v>40351.8607743533</v>
          </cell>
          <cell r="D17">
            <v>37051.8375683079</v>
          </cell>
        </row>
        <row r="18">
          <cell r="B18" t="str">
            <v>2019年1-12月</v>
          </cell>
          <cell r="C18">
            <v>53743.1055903269</v>
          </cell>
          <cell r="D18">
            <v>49297.5249512365</v>
          </cell>
        </row>
        <row r="19">
          <cell r="B19" t="str">
            <v>2020年1-3月</v>
          </cell>
          <cell r="C19">
            <v>13804.3</v>
          </cell>
          <cell r="D19">
            <v>13177.6226581084</v>
          </cell>
        </row>
        <row r="20">
          <cell r="B20" t="str">
            <v>2020年1-6月</v>
          </cell>
          <cell r="C20">
            <v>27675.3121946651</v>
          </cell>
          <cell r="D20">
            <v>27131.6607534336</v>
          </cell>
        </row>
        <row r="21">
          <cell r="B21" t="str">
            <v>2020年1-9月</v>
          </cell>
          <cell r="C21">
            <v>41312.5426209492</v>
          </cell>
          <cell r="D21">
            <v>40351.8607743533</v>
          </cell>
        </row>
        <row r="22">
          <cell r="B22" t="str">
            <v>2020年1-12月</v>
          </cell>
          <cell r="C22">
            <v>55102.12</v>
          </cell>
          <cell r="D22">
            <v>53743</v>
          </cell>
        </row>
        <row r="23">
          <cell r="B23" t="str">
            <v>2021年1-3月</v>
          </cell>
          <cell r="C23">
            <v>15032</v>
          </cell>
          <cell r="D23">
            <v>13804.3</v>
          </cell>
        </row>
        <row r="24">
          <cell r="B24" t="str">
            <v>2021年1-6月</v>
          </cell>
          <cell r="C24">
            <v>29834</v>
          </cell>
          <cell r="D24">
            <v>27675.3121946651</v>
          </cell>
        </row>
        <row r="25">
          <cell r="B25" t="str">
            <v>2021年1-9月</v>
          </cell>
          <cell r="C25">
            <v>44880</v>
          </cell>
          <cell r="D25">
            <v>41312.5426209492</v>
          </cell>
        </row>
        <row r="26">
          <cell r="B26" t="str">
            <v>2021年1-12月</v>
          </cell>
          <cell r="C26">
            <v>59336.399646102</v>
          </cell>
          <cell r="D26">
            <v>55102.1249347411</v>
          </cell>
        </row>
        <row r="27">
          <cell r="B27" t="str">
            <v>2022年1-3月</v>
          </cell>
          <cell r="C27">
            <v>15811.9794921875</v>
          </cell>
          <cell r="D27">
            <v>15031.7138671875</v>
          </cell>
        </row>
        <row r="28">
          <cell r="B28" t="str">
            <v>2022年1-6月</v>
          </cell>
          <cell r="C28">
            <v>30800</v>
          </cell>
          <cell r="D28">
            <v>29834</v>
          </cell>
        </row>
        <row r="29">
          <cell r="B29" t="str">
            <v>2022年1-9月</v>
          </cell>
          <cell r="C29">
            <v>46356.6080090324</v>
          </cell>
          <cell r="D29">
            <v>44880.1502846743</v>
          </cell>
        </row>
        <row r="30">
          <cell r="B30" t="str">
            <v>2022年1-12月</v>
          </cell>
          <cell r="C30">
            <v>61323.4532019596</v>
          </cell>
          <cell r="D30">
            <v>59336.399646102</v>
          </cell>
        </row>
        <row r="31">
          <cell r="B31" t="str">
            <v>2023年1-3月</v>
          </cell>
          <cell r="C31">
            <v>16345.0874675813</v>
          </cell>
          <cell r="D31">
            <v>15811.9794921875</v>
          </cell>
        </row>
        <row r="32">
          <cell r="B32" t="str">
            <v>2023年1-6月</v>
          </cell>
          <cell r="C32">
            <v>32281.259265303</v>
          </cell>
          <cell r="D32">
            <v>30800.4947290727</v>
          </cell>
        </row>
        <row r="33">
          <cell r="B33" t="str">
            <v>2023年1-9月</v>
          </cell>
          <cell r="C33">
            <v>48768.0551726717</v>
          </cell>
          <cell r="D33">
            <v>46356.6080090324</v>
          </cell>
        </row>
        <row r="34">
          <cell r="B34" t="str">
            <v>2023年1-12月</v>
          </cell>
          <cell r="C34">
            <v>64734</v>
          </cell>
          <cell r="D34">
            <v>61323.4</v>
          </cell>
        </row>
        <row r="35">
          <cell r="B35" t="str">
            <v>2024年1-3月</v>
          </cell>
          <cell r="C35">
            <v>17455.331886502</v>
          </cell>
          <cell r="D35">
            <v>16345</v>
          </cell>
        </row>
        <row r="36">
          <cell r="B36" t="str">
            <v>2024年1-6月</v>
          </cell>
          <cell r="C36">
            <v>33943.8783561435</v>
          </cell>
          <cell r="D36">
            <v>32281.259265303</v>
          </cell>
        </row>
        <row r="37">
          <cell r="B37" t="str">
            <v>2024年1-9月</v>
          </cell>
          <cell r="C37">
            <v>51187.3751747817</v>
          </cell>
          <cell r="D37">
            <v>48768.0551726717</v>
          </cell>
        </row>
        <row r="38">
          <cell r="B38" t="str">
            <v>2024年1-12月</v>
          </cell>
          <cell r="C38">
            <v>68137.4749494584</v>
          </cell>
          <cell r="D38">
            <v>64734.0289672339</v>
          </cell>
        </row>
        <row r="39">
          <cell r="B39" t="str">
            <v>2025年1-3月</v>
          </cell>
          <cell r="C39">
            <v>18432.6582652589</v>
          </cell>
          <cell r="D39">
            <v>17455.331886502</v>
          </cell>
        </row>
        <row r="40">
          <cell r="B40" t="str">
            <v>2025年1-6月</v>
          </cell>
          <cell r="C40">
            <v>35413.8850893883</v>
          </cell>
          <cell r="D40">
            <v>33943.8783561435</v>
          </cell>
        </row>
        <row r="41">
          <cell r="B41" t="str">
            <v>2025年1-9月</v>
          </cell>
          <cell r="C41">
            <v>53805.6845744488</v>
          </cell>
          <cell r="D41">
            <v>51187.3751747817</v>
          </cell>
        </row>
        <row r="42">
          <cell r="B42" t="str">
            <v>2025年1-12月</v>
          </cell>
          <cell r="C42">
            <v>71739.5501747472</v>
          </cell>
          <cell r="D42">
            <v>68137.4749494584</v>
          </cell>
        </row>
        <row r="43">
          <cell r="B43" t="str">
            <v>2026年1-3月</v>
          </cell>
          <cell r="C43">
            <v>19495.6151998058</v>
          </cell>
          <cell r="D43">
            <v>18432.6582652589</v>
          </cell>
        </row>
        <row r="44">
          <cell r="B44" t="str">
            <v>2026年1-6月</v>
          </cell>
          <cell r="C44">
            <v>0</v>
          </cell>
          <cell r="D44">
            <v>0</v>
          </cell>
        </row>
        <row r="45">
          <cell r="B45" t="str">
            <v>2026年1-9月</v>
          </cell>
          <cell r="C45">
            <v>0</v>
          </cell>
          <cell r="D45">
            <v>0</v>
          </cell>
        </row>
        <row r="46">
          <cell r="B46" t="str">
            <v>2026年1-12月</v>
          </cell>
          <cell r="C46">
            <v>0</v>
          </cell>
          <cell r="D46">
            <v>0</v>
          </cell>
        </row>
        <row r="47">
          <cell r="B47" t="str">
            <v>2027年1-3月</v>
          </cell>
          <cell r="C47">
            <v>0</v>
          </cell>
          <cell r="D47">
            <v>0</v>
          </cell>
        </row>
        <row r="48">
          <cell r="B48" t="str">
            <v>2027年1-6月</v>
          </cell>
          <cell r="C48">
            <v>0</v>
          </cell>
          <cell r="D48">
            <v>0</v>
          </cell>
        </row>
        <row r="49">
          <cell r="B49" t="str">
            <v>2027年1-9月</v>
          </cell>
          <cell r="C49">
            <v>0</v>
          </cell>
          <cell r="D49">
            <v>0</v>
          </cell>
        </row>
        <row r="50">
          <cell r="B50" t="str">
            <v>2027年1-12月</v>
          </cell>
          <cell r="C50">
            <v>0</v>
          </cell>
          <cell r="D50">
            <v>0</v>
          </cell>
        </row>
        <row r="51">
          <cell r="B51" t="str">
            <v>2028年1-3月</v>
          </cell>
          <cell r="C51">
            <v>0</v>
          </cell>
          <cell r="D51">
            <v>0</v>
          </cell>
        </row>
        <row r="52">
          <cell r="B52" t="str">
            <v>2028年1-6月</v>
          </cell>
          <cell r="C52">
            <v>0</v>
          </cell>
          <cell r="D52">
            <v>0</v>
          </cell>
        </row>
        <row r="53">
          <cell r="B53" t="str">
            <v>2028年1-9月</v>
          </cell>
          <cell r="C53">
            <v>0</v>
          </cell>
          <cell r="D53">
            <v>0</v>
          </cell>
        </row>
        <row r="54">
          <cell r="B54" t="str">
            <v>2028年1-12月</v>
          </cell>
          <cell r="C54">
            <v>0</v>
          </cell>
          <cell r="D54">
            <v>0</v>
          </cell>
        </row>
        <row r="55">
          <cell r="B55" t="str">
            <v>2029年1-3月</v>
          </cell>
          <cell r="C55">
            <v>0</v>
          </cell>
          <cell r="D55">
            <v>0</v>
          </cell>
        </row>
        <row r="56">
          <cell r="B56" t="str">
            <v>2029年1-6月</v>
          </cell>
          <cell r="C56">
            <v>0</v>
          </cell>
          <cell r="D56">
            <v>0</v>
          </cell>
        </row>
        <row r="57">
          <cell r="B57" t="str">
            <v>2029年1-9月</v>
          </cell>
          <cell r="C57">
            <v>0</v>
          </cell>
          <cell r="D57">
            <v>0</v>
          </cell>
        </row>
        <row r="58">
          <cell r="B58" t="str">
            <v>2029年1-12月</v>
          </cell>
          <cell r="C58">
            <v>0</v>
          </cell>
          <cell r="D58">
            <v>0</v>
          </cell>
        </row>
        <row r="59">
          <cell r="B59" t="str">
            <v>2030年1-3月</v>
          </cell>
          <cell r="C59">
            <v>0</v>
          </cell>
          <cell r="D59">
            <v>0</v>
          </cell>
        </row>
        <row r="60">
          <cell r="B60" t="str">
            <v>2030年1-6月</v>
          </cell>
          <cell r="C60">
            <v>0</v>
          </cell>
          <cell r="D60">
            <v>0</v>
          </cell>
        </row>
        <row r="61">
          <cell r="B61" t="str">
            <v>2030年1-9月</v>
          </cell>
          <cell r="C61">
            <v>0</v>
          </cell>
          <cell r="D61">
            <v>0</v>
          </cell>
        </row>
        <row r="62">
          <cell r="B62" t="str">
            <v>2030年1-12月</v>
          </cell>
          <cell r="C62">
            <v>0</v>
          </cell>
          <cell r="D62">
            <v>0</v>
          </cell>
        </row>
        <row r="63">
          <cell r="B63" t="str">
            <v>2031年1-3月</v>
          </cell>
          <cell r="C63">
            <v>0</v>
          </cell>
          <cell r="D63">
            <v>0</v>
          </cell>
        </row>
        <row r="64">
          <cell r="B64" t="str">
            <v>2031年1-6月</v>
          </cell>
          <cell r="C64">
            <v>0</v>
          </cell>
          <cell r="D64">
            <v>0</v>
          </cell>
        </row>
        <row r="65">
          <cell r="B65" t="str">
            <v>2031年1-9月</v>
          </cell>
          <cell r="C65">
            <v>0</v>
          </cell>
          <cell r="D65">
            <v>0</v>
          </cell>
        </row>
        <row r="66">
          <cell r="B66" t="str">
            <v>2031年1-12月</v>
          </cell>
          <cell r="C66">
            <v>0</v>
          </cell>
          <cell r="D66">
            <v>0</v>
          </cell>
        </row>
        <row r="67">
          <cell r="B67" t="str">
            <v>2032年1-3月</v>
          </cell>
          <cell r="C67">
            <v>0</v>
          </cell>
          <cell r="D67">
            <v>0</v>
          </cell>
        </row>
        <row r="68">
          <cell r="B68" t="str">
            <v>2032年1-6月</v>
          </cell>
          <cell r="C68">
            <v>0</v>
          </cell>
          <cell r="D68">
            <v>0</v>
          </cell>
        </row>
        <row r="69">
          <cell r="B69" t="str">
            <v>2032年1-9月</v>
          </cell>
          <cell r="C69">
            <v>0</v>
          </cell>
          <cell r="D69">
            <v>0</v>
          </cell>
        </row>
        <row r="70">
          <cell r="B70" t="str">
            <v>2032年1-12月</v>
          </cell>
          <cell r="C70">
            <v>0</v>
          </cell>
          <cell r="D70">
            <v>0</v>
          </cell>
        </row>
        <row r="71">
          <cell r="B71" t="str">
            <v>2033年1-3月</v>
          </cell>
          <cell r="C71">
            <v>0</v>
          </cell>
          <cell r="D71">
            <v>0</v>
          </cell>
        </row>
        <row r="72">
          <cell r="B72" t="str">
            <v>2033年1-6月</v>
          </cell>
          <cell r="C72">
            <v>0</v>
          </cell>
          <cell r="D72">
            <v>0</v>
          </cell>
        </row>
        <row r="73">
          <cell r="B73" t="str">
            <v>2033年1-9月</v>
          </cell>
          <cell r="C73">
            <v>0</v>
          </cell>
          <cell r="D73">
            <v>0</v>
          </cell>
        </row>
        <row r="74">
          <cell r="B74" t="str">
            <v>2033年1-12月</v>
          </cell>
          <cell r="C74">
            <v>0</v>
          </cell>
          <cell r="D74">
            <v>0</v>
          </cell>
        </row>
        <row r="75">
          <cell r="B75" t="str">
            <v>2034年1-3月</v>
          </cell>
          <cell r="C75">
            <v>0</v>
          </cell>
          <cell r="D75">
            <v>0</v>
          </cell>
        </row>
        <row r="76">
          <cell r="B76" t="str">
            <v>2034年1-6月</v>
          </cell>
          <cell r="C76">
            <v>0</v>
          </cell>
          <cell r="D76">
            <v>0</v>
          </cell>
        </row>
        <row r="77">
          <cell r="B77" t="str">
            <v>2034年1-9月</v>
          </cell>
          <cell r="C77">
            <v>0</v>
          </cell>
          <cell r="D77">
            <v>0</v>
          </cell>
        </row>
        <row r="78">
          <cell r="B78" t="str">
            <v>2034年1-12月</v>
          </cell>
          <cell r="C78">
            <v>0</v>
          </cell>
          <cell r="D78">
            <v>0</v>
          </cell>
        </row>
        <row r="79">
          <cell r="B79" t="str">
            <v>2035年1-3月</v>
          </cell>
          <cell r="C79">
            <v>0</v>
          </cell>
          <cell r="D79">
            <v>0</v>
          </cell>
        </row>
        <row r="80">
          <cell r="B80" t="str">
            <v>2035年1-6月</v>
          </cell>
          <cell r="C80">
            <v>0</v>
          </cell>
          <cell r="D80">
            <v>0</v>
          </cell>
        </row>
        <row r="81">
          <cell r="B81" t="str">
            <v>2035年1-9月</v>
          </cell>
          <cell r="C81">
            <v>0</v>
          </cell>
          <cell r="D81">
            <v>0</v>
          </cell>
        </row>
        <row r="82">
          <cell r="B82" t="str">
            <v>2035年1-12月</v>
          </cell>
          <cell r="C82">
            <v>0</v>
          </cell>
          <cell r="D8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12" sqref="O12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7"/>
  <sheetViews>
    <sheetView tabSelected="1" workbookViewId="0">
      <selection activeCell="F21" sqref="E21:F21"/>
    </sheetView>
  </sheetViews>
  <sheetFormatPr defaultColWidth="9" defaultRowHeight="13.5" outlineLevelRow="6"/>
  <cols>
    <col min="2" max="2" width="5.875" customWidth="1"/>
    <col min="3" max="3" width="5" customWidth="1"/>
    <col min="4" max="4" width="29.5" customWidth="1"/>
    <col min="5" max="9" width="13" style="1" customWidth="1"/>
    <col min="10" max="10" width="11.5" customWidth="1"/>
  </cols>
  <sheetData>
    <row r="2" ht="34.5" customHeight="1" spans="2:11">
      <c r="B2" s="2" t="str">
        <f>B4-1&amp;"年"&amp;C4&amp;"季度—"&amp;B4&amp;"年"&amp;C4&amp;"季度全体居民人均可支配收入基础数据"</f>
        <v>2025年1季度—2026年1季度全体居民人均可支配收入基础数据</v>
      </c>
      <c r="C2" s="2"/>
      <c r="D2" s="2"/>
      <c r="E2" s="3"/>
      <c r="F2" s="3"/>
      <c r="G2" s="3"/>
      <c r="H2" s="3"/>
      <c r="I2" s="3"/>
    </row>
    <row r="3" ht="27" spans="2:11">
      <c r="B3" s="4" t="s">
        <v>0</v>
      </c>
      <c r="C3" s="5" t="s">
        <v>1</v>
      </c>
      <c r="D3" s="6" t="s">
        <v>2</v>
      </c>
      <c r="E3" s="7" t="str">
        <f>$B$4-1&amp;"年"&amp;"1-"&amp;$C$4&amp;"季度"</f>
        <v>2025年1-1季度</v>
      </c>
      <c r="F3" s="7" t="str">
        <f>IF((MID(E3,FIND("-",E3,1)+1,(FIND("季",E3,1)-FIND("-",E3,1)-1)))*1=4,($B$4&amp;"年"&amp;"1-1季度"),IF(LEFT(E3,4)*1=$B4-1,LEFT(E3,7)&amp;MID(E3,FIND("-",E3,1)+1,(FIND("季",E3,1)-FIND("-",E3,1)-1))+1&amp;"季度",$B$4&amp;"年"&amp;"1-"&amp;MID(E3,FIND("-",E3,1)+1,(FIND("季",E3,1)-FIND("-",E3,1)-1))+1&amp;"季度"))</f>
        <v>2025年1-2季度</v>
      </c>
      <c r="G3" s="7" t="str">
        <f t="shared" ref="G3:I3" si="0">IF((MID(F3,FIND("-",F3,1)+1,(FIND("季",F3,1)-FIND("-",F3,1)-1)))*1=4,($B$4&amp;"年"&amp;"1-1季度"),IF(LEFT(F3,4)*1=$B4-1,LEFT(F3,7)&amp;MID(F3,FIND("-",F3,1)+1,(FIND("季",F3,1)-FIND("-",F3,1)-1))+1&amp;"季度",$B$4&amp;"年"&amp;"1-"&amp;MID(F3,FIND("-",F3,1)+1,(FIND("季",F3,1)-FIND("-",F3,1)-1))+1&amp;"季度"))</f>
        <v>2025年1-3季度</v>
      </c>
      <c r="H3" s="7" t="str">
        <f t="shared" si="0"/>
        <v>2025年1-4季度</v>
      </c>
      <c r="I3" s="8" t="str">
        <f t="shared" si="0"/>
        <v>2026年1-1季度</v>
      </c>
      <c r="J3" s="1"/>
      <c r="K3" s="1"/>
    </row>
    <row r="4" ht="26.25" customHeight="1" spans="2:11">
      <c r="B4" s="9">
        <v>2026</v>
      </c>
      <c r="C4" s="6">
        <v>1</v>
      </c>
      <c r="D4" s="10" t="s">
        <v>3</v>
      </c>
      <c r="E4" s="11">
        <f>INDEX([1]数据归集!$C:$C,MATCH(LEFT(E3,5)&amp;"1-"&amp;MID(E3,FIND("-",E3,1)+1,1)*3&amp;"月",[1]数据归集!$B:$B,0))</f>
        <v>18432.6582652589</v>
      </c>
      <c r="F4" s="11">
        <f>INDEX([1]数据归集!$C:$C,MATCH(LEFT(F3,5)&amp;"1-"&amp;MID(F3,FIND("-",F3,1)+1,1)*3&amp;"月",[1]数据归集!$B:$B,0))</f>
        <v>35413.8850893883</v>
      </c>
      <c r="G4" s="11">
        <f>INDEX([1]数据归集!$C:$C,MATCH(LEFT(G3,5)&amp;"1-"&amp;MID(G3,FIND("-",G3,1)+1,1)*3&amp;"月",[1]数据归集!$B:$B,0))</f>
        <v>53805.6845744488</v>
      </c>
      <c r="H4" s="11">
        <f>INDEX([1]数据归集!$C:$C,MATCH(LEFT(H3,5)&amp;"1-"&amp;MID(H3,FIND("-",H3,1)+1,1)*3&amp;"月",[1]数据归集!$B:$B,0))</f>
        <v>71739.5501747472</v>
      </c>
      <c r="I4" s="12">
        <f>INDEX([1]数据归集!$C:$C,MATCH(LEFT(I3,5)&amp;"1-"&amp;MID(I3,FIND("-",I3,1)+1,1)*3&amp;"月",[1]数据归集!$B:$B,0))</f>
        <v>19495.6151998058</v>
      </c>
    </row>
    <row r="5" ht="26.25" customHeight="1" spans="2:11">
      <c r="B5" s="4"/>
      <c r="C5" s="5"/>
      <c r="D5" s="13" t="s">
        <v>4</v>
      </c>
      <c r="E5" s="14">
        <f>INDEX([1]数据归集!$C:$C,MATCH(LEFT(E3,5)&amp;"1-"&amp;MID(E3,FIND("-",E3,1)+1,1)*3&amp;"月",[1]数据归集!$B:$B,0))/INDEX([1]数据归集!$D:$D,MATCH(LEFT(E3,5)&amp;"1-"&amp;MID(E3,FIND("-",E3,1)+1,1)*3&amp;"月",[1]数据归集!$B:$B,0))*100-100</f>
        <v>5.59901344249234</v>
      </c>
      <c r="F5" s="14">
        <f>INDEX([1]数据归集!$C:$C,MATCH(LEFT(F3,5)&amp;"1-"&amp;MID(F3,FIND("-",F3,1)+1,1)*3&amp;"月",[1]数据归集!$B:$B,0))/INDEX([1]数据归集!$D:$D,MATCH(LEFT(F3,5)&amp;"1-"&amp;MID(F3,FIND("-",F3,1)+1,1)*3&amp;"月",[1]数据归集!$B:$B,0))*100-100</f>
        <v>4.33069762335731</v>
      </c>
      <c r="G5" s="14">
        <f>INDEX([1]数据归集!$C:$C,MATCH(LEFT(G3,5)&amp;"1-"&amp;MID(G3,FIND("-",G3,1)+1,1)*3&amp;"月",[1]数据归集!$B:$B,0))/INDEX([1]数据归集!$D:$D,MATCH(LEFT(G3,5)&amp;"1-"&amp;MID(G3,FIND("-",G3,1)+1,1)*3&amp;"月",[1]数据归集!$B:$B,0))*100-100</f>
        <v>5.1151468320592</v>
      </c>
      <c r="H5" s="14">
        <f>INDEX([1]数据归集!$C:$C,MATCH(LEFT(H3,5)&amp;"1-"&amp;MID(H3,FIND("-",H3,1)+1,1)*3&amp;"月",[1]数据归集!$B:$B,0))/INDEX([1]数据归集!$D:$D,MATCH(LEFT(H3,5)&amp;"1-"&amp;MID(H3,FIND("-",H3,1)+1,1)*3&amp;"月",[1]数据归集!$B:$B,0))*100-100</f>
        <v>5.28648181923484</v>
      </c>
      <c r="I5" s="15">
        <f>INDEX([1]数据归集!$C:$C,MATCH(LEFT(I3,5)&amp;"1-"&amp;MID(I3,FIND("-",I3,1)+1,1)*3&amp;"月",[1]数据归集!$B:$B,0))/INDEX([1]数据归集!$D:$D,MATCH(LEFT(I3,5)&amp;"1-"&amp;MID(I3,FIND("-",I3,1)+1,1)*3&amp;"月",[1]数据归集!$B:$B,0))*100-100</f>
        <v>5.76670450485332</v>
      </c>
    </row>
    <row r="6" ht="18.75" customHeight="1" spans="2:11">
      <c r="J6" s="1"/>
    </row>
    <row r="7" spans="2:11">
      <c r="D7" s="16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全体居民人均可支配收入图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xiao粉</cp:lastModifiedBy>
  <dcterms:created xsi:type="dcterms:W3CDTF">2022-08-19T06:12:00Z</dcterms:created>
  <dcterms:modified xsi:type="dcterms:W3CDTF">2026-04-24T10:28:33Z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9E83F0E5A5DD445894E993C36E3A031E_13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